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\CUENTA PÚBLICA 2024\Formatos carga en Sistema Cuenta Pública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5200" windowHeight="11280"/>
  </bookViews>
  <sheets>
    <sheet name="FFONDOS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<sst xmlns="http://schemas.openxmlformats.org/spreadsheetml/2006/main" count="49" uniqueCount="40">
  <si>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</si>
  <si>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</si>
  <si>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</si>
  <si>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</si>
  <si>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</si>
  <si>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</si>
  <si>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</si>
  <si>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</si>
  <si>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</si>
  <si>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</si>
  <si>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</si>
  <si>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</si>
  <si>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</si>
  <si>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</si>
  <si>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</si>
  <si>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</si>
  <si>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</si>
  <si>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</si>
  <si>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</si>
  <si>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</si>
  <si>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</si>
  <si>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</si>
  <si>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</si>
  <si>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</si>
  <si>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</si>
  <si>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</si>
  <si>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</si>
  <si>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</si>
  <si>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</si>
  <si>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</si>
  <si>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</si>
  <si>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</si>
  <si>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</si>
  <si>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</si>
  <si>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</si>
  <si>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</si>
  <si>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</si>
  <si>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</si>
  <si>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Chihuahuense de Educación para los Adultos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</si>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</sst>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M16" sqref="M16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160435066</v>
      </c>
      <c r="D16" s="27">
        <v>-4849614.12</v>
      </c>
      <c r="E16" s="21">
        <f t="shared" si="0"/>
        <v>155585451.88</v>
      </c>
      <c r="F16" s="27">
        <v>153936183.33000001</v>
      </c>
      <c r="G16" s="20">
        <v>155585451.88</v>
      </c>
    </row>
    <row r="17" spans="2:7" ht="24" customHeight="1" x14ac:dyDescent="0.2">
      <c r="B17" s="14" t="s">
        <v>29</v>
      </c>
      <c r="C17" s="19">
        <v>13535196</v>
      </c>
      <c r="D17" s="27">
        <v>-2133566.7599999998</v>
      </c>
      <c r="E17" s="21">
        <f t="shared" si="0"/>
        <v>11401629.24</v>
      </c>
      <c r="F17" s="27">
        <v>11401629.23</v>
      </c>
      <c r="G17" s="20">
        <v>11401629.23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173970262</v>
      </c>
      <c r="D20" s="28">
        <f>SUM(D9:D18)</f>
        <v>-6983180.8799999999</v>
      </c>
      <c r="E20" s="22">
        <f>C20+D20</f>
        <v>166987081.12</v>
      </c>
      <c r="F20" s="28">
        <f>SUM(F9:F18)</f>
        <v>165337812.56</v>
      </c>
      <c r="G20" s="22">
        <f>SUM(G9:G18)</f>
        <v>166987081.10999998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75291362.959999993</v>
      </c>
      <c r="D26" s="20">
        <v>3232239.15</v>
      </c>
      <c r="E26" s="21">
        <f t="shared" ref="E26:E34" si="1">C26+D26</f>
        <v>78523602.109999999</v>
      </c>
      <c r="F26" s="20">
        <v>76874333.560000002</v>
      </c>
      <c r="G26" s="38">
        <v>76874333.560000002</v>
      </c>
    </row>
    <row r="27" spans="2:7" ht="12" customHeight="1" x14ac:dyDescent="0.2">
      <c r="B27" s="32" t="s">
        <v>12</v>
      </c>
      <c r="C27" s="20">
        <v>8459508</v>
      </c>
      <c r="D27" s="20">
        <v>1865318.16</v>
      </c>
      <c r="E27" s="21">
        <f t="shared" si="1"/>
        <v>10324826.16</v>
      </c>
      <c r="F27" s="20">
        <v>10324826.16</v>
      </c>
      <c r="G27" s="38">
        <v>10324826.16</v>
      </c>
    </row>
    <row r="28" spans="2:7" x14ac:dyDescent="0.2">
      <c r="B28" s="32" t="s">
        <v>13</v>
      </c>
      <c r="C28" s="20">
        <v>21799098</v>
      </c>
      <c r="D28" s="20">
        <v>-2522909.09</v>
      </c>
      <c r="E28" s="21">
        <f t="shared" si="1"/>
        <v>19276188.91</v>
      </c>
      <c r="F28" s="20">
        <v>19276188.91</v>
      </c>
      <c r="G28" s="38">
        <v>19276188.91</v>
      </c>
    </row>
    <row r="29" spans="2:7" x14ac:dyDescent="0.2">
      <c r="B29" s="32" t="s">
        <v>14</v>
      </c>
      <c r="C29" s="20">
        <v>62864858</v>
      </c>
      <c r="D29" s="20">
        <v>-9544019.2899999991</v>
      </c>
      <c r="E29" s="21">
        <f t="shared" si="1"/>
        <v>53320838.710000001</v>
      </c>
      <c r="F29" s="20">
        <v>53320838.710000001</v>
      </c>
      <c r="G29" s="38">
        <v>53320838.710000001</v>
      </c>
    </row>
    <row r="30" spans="2:7" x14ac:dyDescent="0.2">
      <c r="B30" s="32" t="s">
        <v>15</v>
      </c>
      <c r="C30" s="20">
        <v>5555435.0499999998</v>
      </c>
      <c r="D30" s="20">
        <v>-13809.83</v>
      </c>
      <c r="E30" s="21">
        <f t="shared" si="1"/>
        <v>5541625.2199999997</v>
      </c>
      <c r="F30" s="20">
        <v>5541625.2199999997</v>
      </c>
      <c r="G30" s="38">
        <v>5541625.2199999997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173970262.00999999</v>
      </c>
      <c r="D36" s="22">
        <f>SUM(D26:D34)</f>
        <v>-6983180.8999999994</v>
      </c>
      <c r="E36" s="22">
        <f>SUM(E26:E34)</f>
        <v>166987081.10999998</v>
      </c>
      <c r="F36" s="22">
        <f>SUM(F26:F34)</f>
        <v>165337812.56</v>
      </c>
      <c r="G36" s="39">
        <f>SUM(G26:G34)</f>
        <v>165337812.56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-9.9999904632568359E-3</v>
      </c>
      <c r="D38" s="8">
        <f>D20-D36</f>
        <v>1.9999999552965164E-2</v>
      </c>
      <c r="E38" s="8">
        <f>D38+C38</f>
        <v>1.0000009089708328E-2</v>
      </c>
      <c r="F38" s="8">
        <f>F20-F36</f>
        <v>0</v>
      </c>
      <c r="G38" s="9">
        <f>G20-G36</f>
        <v>1649268.5499999821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rintOptions horizontalCentered="1"/>
  <pageMargins left="0.70866141732283472" right="0.70866141732283472" top="0.3937007874015748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2024-07-03T18:51:02Z</cp:lastPrinted>
  <dcterms:created xsi:type="dcterms:W3CDTF">2019-12-11T17:18:27Z</dcterms:created>
  <dcterms:modified xsi:type="dcterms:W3CDTF">2025-02-04T17:12:42Z</dcterms:modified>
</cp:coreProperties>
</file>